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28680" yWindow="-120" windowWidth="29040" windowHeight="15990"/>
  </bookViews>
  <sheets>
    <sheet sheetId="1" name="1.-Respeto a prin y valores" state="visible" r:id="rId4"/>
  </sheets>
  <definedNames>
    <definedName name="_xlnm.Print_Area" localSheetId="0">'1.-Respeto a prin y valores'!$A1:$R44</definedName>
  </definedNames>
  <calcPr calcId="171027"/>
</workbook>
</file>

<file path=xl/sharedStrings.xml><?xml version="1.0" encoding="utf-8"?>
<sst xmlns="http://schemas.openxmlformats.org/spreadsheetml/2006/main" count="182" uniqueCount="154">
  <si>
    <t>ANEXO 3</t>
  </si>
  <si>
    <t xml:space="preserve">INSTRUMENTO DE EVALUACIÓN DE DESEMPEÑO ACADÉMICO </t>
  </si>
  <si>
    <t>"RESPETO A LOS PRINCIPIOS Y VALORES"</t>
  </si>
  <si>
    <t>CENTRO DE ESTANCIA TRANSITORIA PARA NIÑOS Y NIÑAS</t>
  </si>
  <si>
    <t>AGENTE DE LA POLICIA DE INVESTIGACION</t>
  </si>
  <si>
    <t>JEFE DE GRUPO DE LA POLICIA DE INVESTIGACION</t>
  </si>
  <si>
    <t>COMISIONADOS EN GOBIERNO DEL D.F</t>
  </si>
  <si>
    <t>NOMBRE:</t>
  </si>
  <si>
    <t>ORTIZ EDITADO RAMIREZ WENDY</t>
  </si>
  <si>
    <t>CURP:</t>
  </si>
  <si>
    <t>OIRW941105MTLRMN06</t>
  </si>
  <si>
    <t>RFC:</t>
  </si>
  <si>
    <t>OIRW941105LR8</t>
  </si>
  <si>
    <t>COMANDANTE DE LA POLICIA DE INVESTIGACION</t>
  </si>
  <si>
    <t>COMISIONADOS EN SINDICATO</t>
  </si>
  <si>
    <t>Apellido(s) Paterno  Apellido(s) Materno  Nombre(s)</t>
  </si>
  <si>
    <t>COMANDANTE EN JEFE DE LA POLICIA DE INVESTIGACION</t>
  </si>
  <si>
    <t>CONTRALORIA INTERNA</t>
  </si>
  <si>
    <t xml:space="preserve">INSTITUCION DE SEGURIDAD PUBLICA A LA QUE ASPIRA: </t>
  </si>
  <si>
    <t>ANAM</t>
  </si>
  <si>
    <t>ASPIRANTE AL PUESTO DE:</t>
  </si>
  <si>
    <t>POLICIA</t>
  </si>
  <si>
    <t>OFICIAL SECRETARIO DEL MINISTERIO PUBLICO</t>
  </si>
  <si>
    <t>COORDINACION DE AGENTES DEL MINISTERIO PUBLICO AUXILIARES DEL PROCURADOR</t>
  </si>
  <si>
    <t>AGENTE DE MINISTERIO PUBLICO</t>
  </si>
  <si>
    <t>COORDINACION GENERAL DE POLITICAS ADMINISTRATIVAS DE PLANEACION Y ORGANIZACION</t>
  </si>
  <si>
    <t>ENTIDAD FEDERATIVA:</t>
  </si>
  <si>
    <t>MORELOS</t>
  </si>
  <si>
    <t>MUNICIPIO:</t>
  </si>
  <si>
    <t>CUERNAVACA</t>
  </si>
  <si>
    <t>AGENTE DEL M.P. SUPERVISOR</t>
  </si>
  <si>
    <t>COORDINACION GENERAL DE SERVICIOS PERICIALES</t>
  </si>
  <si>
    <t>PERITO PROFESIONAL O TECNICO</t>
  </si>
  <si>
    <t>COORDINACION GENERAL DEL INSTITUTO DE FORMACION PROFESIONAL</t>
  </si>
  <si>
    <t>FECHA DE INICIO DE FORMACIÓN INICIAL:</t>
  </si>
  <si>
    <t>FECHA DE CONCLUSIÓN DE FORMACIÓN INICIAL:</t>
  </si>
  <si>
    <t>FECHA DE APLICACIÓN DE LA EVALUACIÓN:</t>
  </si>
  <si>
    <t>1/11/2022</t>
  </si>
  <si>
    <t>PERITO EN JEFE</t>
  </si>
  <si>
    <t>DIRECCION EJECUTIVA DE ADMINISTRACION DE BIENES ASEGURADOS</t>
  </si>
  <si>
    <t>dd/mm/aaaa</t>
  </si>
  <si>
    <t>PERITO SUPERVISOR</t>
  </si>
  <si>
    <t>DIRECCION EJECUTIVA DEL CENTRO DE JUSTICIA PARA LAS MUJERES DE LA CIUDAD DE MEXICO</t>
  </si>
  <si>
    <t>Instrucciones: Este instrumento de medición será aplicado por el Superior Académico  Inmediato y servirá para evaluar, desde una perspectiva axiológica, el desempeño de la persona aspirante a integrarse a la función correspondiente, por lo que es importante que dé una respuesta objetiva, acorde con el trabajo realizado durante la formación incial. Lea cuidadosamente cada uno de los reactivos y marque una X en el recuadro de la opción que ofrezca la mejor respuesta en relación con el desempeño mostrado por el servidor público evaluado.</t>
  </si>
  <si>
    <t>PERITO EN JEFE SUPERVISOR DE ZONA</t>
  </si>
  <si>
    <t>DIRECCION GENERAL DE ATENCION A VICTIMAS DEL DELITO</t>
  </si>
  <si>
    <t>DIRECCION GENERAL DE COMUNICACION SOCIAL</t>
  </si>
  <si>
    <t>DIRECCION GENERAL DE DERECHOS HUMANOS</t>
  </si>
  <si>
    <t>FRECUENCIA DE MEDICIÓN</t>
  </si>
  <si>
    <t>DIRECCION GENERAL DE PLANEACION Y COORDINACION</t>
  </si>
  <si>
    <t>REACTIVOS</t>
  </si>
  <si>
    <t>VALOR</t>
  </si>
  <si>
    <r>
      <t xml:space="preserve">Siempre     </t>
    </r>
    <r>
      <rPr>
        <b/>
        <family val="2"/>
        <sz val="8"/>
        <rFont val="Arial"/>
      </rPr>
      <t xml:space="preserve">             </t>
    </r>
  </si>
  <si>
    <t xml:space="preserve"> Casi siempre  </t>
  </si>
  <si>
    <t xml:space="preserve">  A veces </t>
  </si>
  <si>
    <t xml:space="preserve"> Casi nunca  </t>
  </si>
  <si>
    <t xml:space="preserve"> Nunca  </t>
  </si>
  <si>
    <t>DIRECCION GENERAL DE PROGRAMACION, ORGANIZACION Y PRESUPUESTO</t>
  </si>
  <si>
    <t>Mantiene en buen estado los bienes institucionales que se le asignan con motivo de su formación.</t>
  </si>
  <si>
    <t>EFICIENCIA</t>
  </si>
  <si>
    <t>X</t>
  </si>
  <si>
    <t>DIRECCION GENERAL DE RECURSOS HUMANOS</t>
  </si>
  <si>
    <t>Hace uso adecuado de los bienes institucionales en su formación.</t>
  </si>
  <si>
    <t>DIRECCION GENERAL DE RECURSOS MATERIALES Y SERVICIOS GENERALES</t>
  </si>
  <si>
    <t>Utiliza los elementos o herramientas  de manera óptima para el desempeño de su formación.</t>
  </si>
  <si>
    <t>DIRECCION GENERAL DE SERVICIOS A LA COMUNIDAD</t>
  </si>
  <si>
    <t>Cumple con capacidad, perseverancia y conocimientos las tareas encomendadas en la formación.</t>
  </si>
  <si>
    <t>PROFESIONALISMO</t>
  </si>
  <si>
    <t>DIRECCION GENERAL DE TECNOLOGIA Y SISTEMAS INFORMATICOS</t>
  </si>
  <si>
    <t>Observa con responsabilidad y disposición la línea de mando y/o jerarquía.</t>
  </si>
  <si>
    <t>DIRECCION GENERAL JURIDICO CONSULTIVA Y DE IMPLEMENTACION DEL SISTEMA DE JUSTICIA PENAL</t>
  </si>
  <si>
    <t xml:space="preserve">Realiza las actividades y deberes que le encomiendan, sin que requiera supervisión y control permanente. </t>
  </si>
  <si>
    <t>FISCALIA CENTRAL DE INVESTIGACION PARA LA ATENCION DE ASUNTOS ESPECIALES Y ELECTORALES</t>
  </si>
  <si>
    <t>Muestra disposición para la realización de las actividades encomendadas.</t>
  </si>
  <si>
    <t>FISCALIA CENTRAL DE INVESTIGACION PARA LA ATENCION DE DELITOS FINANCIEROS</t>
  </si>
  <si>
    <t>Se hace responsable de las actividades de formación que le encomiendan.</t>
  </si>
  <si>
    <t>FISCALIA CENTRAL DE INVESTIGACION PARA LA ATENCION DE DELITOS SEXUALES</t>
  </si>
  <si>
    <t>En su formación alcanza los objetivos y metas con calidad en tiempo y forma.</t>
  </si>
  <si>
    <t>EFICACIA</t>
  </si>
  <si>
    <t>FISCALIA CENTRAL DE INVESTIGACION PARA LA ATENCION DE NIÑOS, NIÑAS Y ADOLESCENTES</t>
  </si>
  <si>
    <t>Enfoca sus esfuerzos en cumplir de manera óptima con los objetivos y metas.</t>
  </si>
  <si>
    <t>FISCALIA CENTRAL DE INVESTIGACION PARA LA ATENCION DEL DELITO DE HOMICIDIO</t>
  </si>
  <si>
    <t>Se abstiene de realizar actividades ajenas a su formación.</t>
  </si>
  <si>
    <t>DISCIPLINA</t>
  </si>
  <si>
    <t>FISCALIA CENTRAL DE INVESTIGACION PARA LA ATENCION DEL DELITO DE NARCOMENUDEO</t>
  </si>
  <si>
    <t>Se presenta con puntualidad y cumple con las actividades encomendadas.</t>
  </si>
  <si>
    <t>FISCALIA CENTRAL DE INVESTIGACION PARA LA ATENCION DEL DELITO DE ROBO DE VEHICULOS Y TRANSPORTE</t>
  </si>
  <si>
    <t>Cuida su presentación y pulcritud durante su formación.</t>
  </si>
  <si>
    <t>FISCALIA CENTRAL DE INVESTIGACION PARA LA ATENCION DEL DELITO DE TRATA DE PERSONAS</t>
  </si>
  <si>
    <t xml:space="preserve">Asiste a sus actividades académicas de manera regular. </t>
  </si>
  <si>
    <t>FISCALIA DE LITIGACIÓN</t>
  </si>
  <si>
    <t>Realiza las actividades encomendadas  con disposición bajo condiciones adversas de tiempo y sobrecarga de tareas.</t>
  </si>
  <si>
    <t>PROACTIVIDAD</t>
  </si>
  <si>
    <t>FISCALIA DE MANDAMIENTOS JUDICIALES</t>
  </si>
  <si>
    <t xml:space="preserve">Genera soluciones alternas a problemas que se presenten durante su formación. </t>
  </si>
  <si>
    <t>FISCALIA DE PROCESOS EN JUZGADOS CIVILES</t>
  </si>
  <si>
    <t>FISCALIA DE PROCESOS EN JUZGADOS DE DELITOS NO GRAVES</t>
  </si>
  <si>
    <t>FISCALIA DE PROCESOS EN JUZGADOS FAMILIARES</t>
  </si>
  <si>
    <t xml:space="preserve">Observaciones: </t>
  </si>
  <si>
    <t>PRUEBA</t>
  </si>
  <si>
    <t>PUNTAJE TOTAL=</t>
  </si>
  <si>
    <t>FISCALIA DE PROCESOS EN JUZGADOS PENALES NORTE</t>
  </si>
  <si>
    <t>FISCALIA DE PROCESOS EN JUZGADOS PENALES ORIENTE</t>
  </si>
  <si>
    <t>RESULTADO</t>
  </si>
  <si>
    <t>FISCALIA DE PROCESOS EN JUZGADOS PENALES SUR</t>
  </si>
  <si>
    <t>FISCALIA DESCONCENTRADA DE INVESTIGACION EN AGENCIAS DE ATENCION ESPECIALIZADAS</t>
  </si>
  <si>
    <t>NOMBRE Y FIRMA</t>
  </si>
  <si>
    <t>CORONA AVILA DAVID</t>
  </si>
  <si>
    <t>CALIFICACIÓN</t>
  </si>
  <si>
    <t>FISCALIA DESCONCENTRADA DE INVESTIGACION EN ALVARO OBREGON</t>
  </si>
  <si>
    <t xml:space="preserve">CARGO DEL EVALUADOR: </t>
  </si>
  <si>
    <t>176-COMISARIO</t>
  </si>
  <si>
    <t>FISCALIA DESCONCENTRADA DE INVESTIGACION EN AZCAPOTZALCO</t>
  </si>
  <si>
    <t>FISCALIA DESCONCENTRADA DE INVESTIGACION EN BENITO JUAREZ</t>
  </si>
  <si>
    <t>FISCALIA DESCONCENTRADA DE INVESTIGACION EN CUAUHTEMOC</t>
  </si>
  <si>
    <t>FISCALIA DESCONCENTRADA DE INVESTIGACION EN DELITOS AMBIENTALES Y EN MATERIA DE PROTECCION URBANA</t>
  </si>
  <si>
    <t>ESCALA DEL DESEMPEÑO</t>
  </si>
  <si>
    <t>FISCALIA DESCONCENTRADA DE INVESTIGACION EN GUSTAVO A. MADERO</t>
  </si>
  <si>
    <t>Excelente</t>
  </si>
  <si>
    <t>58-64</t>
  </si>
  <si>
    <t>9 a 10</t>
  </si>
  <si>
    <t>FISCALIA DESCONCENTRADA DE INVESTIGACION EN IZTACALCO</t>
  </si>
  <si>
    <t>Sobresaliente</t>
  </si>
  <si>
    <t xml:space="preserve">  52-57</t>
  </si>
  <si>
    <t>8 a 8.9</t>
  </si>
  <si>
    <t>FISCALIA DESCONCENTRADA DE INVESTIGACION EN IZTAPALAPA</t>
  </si>
  <si>
    <t>Satisfactorio</t>
  </si>
  <si>
    <t xml:space="preserve"> 45- 51</t>
  </si>
  <si>
    <t>7 a 7.9</t>
  </si>
  <si>
    <t>FISCALIA DESCONCENTRADA DE INVESTIGACION EN LA MAGDALENA CONTRERAS</t>
  </si>
  <si>
    <t>Insuficiente</t>
  </si>
  <si>
    <t xml:space="preserve"> 39-44</t>
  </si>
  <si>
    <t>6 a 6.9</t>
  </si>
  <si>
    <t>FISCALIA DESCONCENTRADA DE INVESTIGACION EN MIGUEL HIDALGO</t>
  </si>
  <si>
    <t>No satisfactorio</t>
  </si>
  <si>
    <t xml:space="preserve">  0 -38  </t>
  </si>
  <si>
    <t>0 a 5.9</t>
  </si>
  <si>
    <t>FISCALIA DESCONCENTRADA DE INVESTIGACION EN MILPA ALTA</t>
  </si>
  <si>
    <t>FISCALIA DESCONCENTRADA DE INVESTIGACION EN TLAHUAC</t>
  </si>
  <si>
    <t>FISCALIA DESCONCENTRADA DE INVESTIGACION EN TLALPAN</t>
  </si>
  <si>
    <t>FISCALIA DESCONCENTRADA DE INVESTIGACION EN VENUSTIANO CARRANZA</t>
  </si>
  <si>
    <t>FISCALIA DESCONCENTRADA DE INVESTIGACION EN XOCHIMILCO</t>
  </si>
  <si>
    <t>FISCALIA ESPECIAL DE INVESTIGACION PARA LA ATENCION DEL DELITO DE SECUESTRO, DENOMINADA FUERZA ANTISECUESTRO (FAS)</t>
  </si>
  <si>
    <t>FISCALIA ESPECIALIZADA EN EXTINCION DE DOMINIO</t>
  </si>
  <si>
    <t>FISCALIA PARA LA INVESTIGACION DE LOS DELITOS COMETIDOS POR SERVIDORES PUBLICOS</t>
  </si>
  <si>
    <t>JEFATURA GENERAL DE LA POLICIA DE INVESTIGACION</t>
  </si>
  <si>
    <t>OFICIALIA MAYOR</t>
  </si>
  <si>
    <t>PROCURADURIA GENERAL DE JUSTICIA DEL DISTRITO FEDERAL</t>
  </si>
  <si>
    <t>SUBPROCURADURIA DE ATENCION A VICTIMAS DEL DELITO Y SERVICIOS A LA COMUNIDAD</t>
  </si>
  <si>
    <t>SUBPROCURADURIA DE AVERIGUACIONES PREVIAS CENTRALES</t>
  </si>
  <si>
    <t>SUBPROCURADURIA DE AVERIGUACIONES PREVIAS DESCONCENTRADA</t>
  </si>
  <si>
    <t>SUBPROCURADURIA DE PROCESOS</t>
  </si>
  <si>
    <t>SUBPROCURADURIA JURIDICA, DE PLANEACION, COORDINACION INTERINSTITUCIONAL Y DE DERECHOS HUMANOS</t>
  </si>
  <si>
    <t>VISITADURIA MINISTERIAL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</si>
</sst>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color theme="1"/>
      <family val="2"/>
      <scheme val="minor"/>
      <sz val="11"/>
      <name val="Calibri"/>
    </font>
    <font>
      <b/>
      <color theme="1"/>
      <family val="2"/>
      <scheme val="minor"/>
      <sz val="12"/>
      <name val="Calibri"/>
    </font>
    <font>
      <b/>
      <color theme="4" tint="-0.499984740745262"/>
      <family val="2"/>
      <scheme val="minor"/>
      <sz val="11"/>
      <name val="Calibri"/>
    </font>
    <font>
      <b/>
      <color theme="4" tint="-0.499984740745262"/>
      <family val="2"/>
      <scheme val="minor"/>
      <sz val="16"/>
      <name val="Calibri"/>
    </font>
    <font>
      <family val="2"/>
      <sz val="10"/>
      <name val="Arial"/>
    </font>
    <font>
      <b/>
      <color theme="1"/>
      <family val="2"/>
      <scheme val="minor"/>
      <sz val="10"/>
      <name val="Calibri"/>
    </font>
    <font>
      <color theme="1"/>
      <family val="2"/>
      <scheme val="minor"/>
      <sz val="10"/>
      <name val="Calibri"/>
    </font>
    <font>
      <color theme="1"/>
      <family val="2"/>
      <scheme val="minor"/>
      <sz val="8"/>
      <name val="Calibri"/>
    </font>
    <font>
      <color theme="1"/>
      <family val="2"/>
      <scheme val="minor"/>
      <sz val="9"/>
      <name val="Calibri"/>
    </font>
    <font>
      <b/>
      <color theme="1"/>
      <family val="2"/>
      <scheme val="minor"/>
      <sz val="9"/>
      <name val="Calibri"/>
    </font>
    <font>
      <b/>
      <color theme="1"/>
      <family val="2"/>
      <scheme val="minor"/>
      <sz val="11"/>
      <name val="Calibri"/>
    </font>
    <font>
      <color theme="1"/>
      <family val="2"/>
      <scheme val="minor"/>
      <sz val="6"/>
      <name val="Calibri"/>
    </font>
    <font>
      <color theme="1"/>
      <family val="2"/>
      <scheme val="minor"/>
      <sz val="7"/>
      <name val="Calibri"/>
    </font>
    <font>
      <b/>
      <family val="2"/>
      <sz val="9"/>
      <name val="Arial Narrow"/>
    </font>
    <font>
      <b/>
      <family val="2"/>
      <scheme val="minor"/>
      <sz val="8"/>
      <name val="Calibri"/>
    </font>
    <font>
      <b/>
      <family val="2"/>
      <scheme val="minor"/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double"/>
      <right/>
      <top style="double"/>
      <bottom/>
      <diagonal/>
    </border>
    <border>
      <left/>
      <right/>
      <top style="double"/>
      <bottom/>
      <diagonal/>
    </border>
    <border>
      <left/>
      <right style="double"/>
      <top style="double"/>
      <bottom/>
      <diagonal/>
    </border>
    <border>
      <left style="double"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ouble"/>
      <top/>
      <bottom/>
      <diagonal/>
    </border>
    <border>
      <left/>
      <right/>
      <top/>
      <bottom style="thin"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double"/>
      <right/>
      <top/>
      <bottom style="double"/>
      <diagonal/>
    </border>
    <border>
      <left/>
      <right/>
      <top/>
      <bottom style="double"/>
      <diagonal/>
    </border>
    <border>
      <left/>
      <right style="double"/>
      <top/>
      <bottom style="double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/>
      <right style="thin"/>
      <top/>
      <bottom style="thin"/>
      <diagonal/>
    </border>
    <border>
      <left style="thin"/>
      <right style="medium">
        <color rgb="FFC00000"/>
      </right>
      <top style="thin"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/>
      <right style="medium">
        <color rgb="FFC00000"/>
      </right>
      <top/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thin"/>
      <right style="medium">
        <color rgb="FFC00000"/>
      </right>
      <top/>
      <bottom style="thin"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thin"/>
      <bottom style="thin"/>
      <diagonal/>
    </border>
    <border>
      <left style="medium">
        <color rgb="FFC00000"/>
      </left>
      <right style="thin"/>
      <top style="medium">
        <color rgb="FFC00000"/>
      </top>
      <bottom style="medium">
        <color rgb="FFC00000"/>
      </bottom>
      <diagonal/>
    </border>
    <border>
      <left style="thin"/>
      <right style="thin"/>
      <top style="medium">
        <color rgb="FFC00000"/>
      </top>
      <bottom style="medium">
        <color rgb="FFC00000"/>
      </bottom>
      <diagonal/>
    </border>
    <border>
      <left style="thin"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5" fillId="3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0" fillId="3" borderId="0" xfId="0" applyFill="1"/>
    <xf numFmtId="0" fontId="6" fillId="3" borderId="0" xfId="0" applyFont="1" applyFill="1"/>
    <xf numFmtId="0" fontId="7" fillId="3" borderId="0" xfId="0" applyFont="1" applyFill="1" applyAlignment="1">
      <alignment vertical="top"/>
    </xf>
    <xf numFmtId="0" fontId="0" fillId="3" borderId="8" xfId="0" applyFill="1" applyBorder="1"/>
    <xf numFmtId="0" fontId="5" fillId="3" borderId="0" xfId="0" applyFont="1" applyFill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1" fillId="3" borderId="0" xfId="0" applyFont="1" applyFill="1"/>
    <xf numFmtId="14" fontId="6" fillId="2" borderId="5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>
      <alignment horizontal="center" vertical="top"/>
    </xf>
    <xf numFmtId="0" fontId="12" fillId="3" borderId="8" xfId="0" applyFont="1" applyFill="1" applyBorder="1" applyAlignment="1">
      <alignment vertical="top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8" xfId="0" applyFill="1" applyBorder="1" applyAlignment="1">
      <alignment vertical="justify" wrapText="1"/>
    </xf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justify" vertical="justify" wrapText="1"/>
    </xf>
    <xf numFmtId="0" fontId="0" fillId="3" borderId="15" xfId="0" applyFill="1" applyBorder="1" applyAlignment="1">
      <alignment horizontal="justify" vertical="justify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0" fontId="12" fillId="0" borderId="0" xfId="0" applyFont="1"/>
    <xf numFmtId="0" fontId="12" fillId="2" borderId="0" xfId="0" applyFont="1" applyFill="1"/>
    <xf numFmtId="0" fontId="12" fillId="0" borderId="20" xfId="0" applyFont="1" applyBorder="1" applyAlignment="1">
      <alignment horizontal="center" vertical="center" wrapText="1" textRotation="9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2" borderId="0" xfId="0" applyFont="1" applyFill="1" applyAlignment="1">
      <alignment horizontal="right" vertical="center"/>
    </xf>
    <xf numFmtId="1" fontId="15" fillId="7" borderId="16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 textRotation="90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12" fillId="0" borderId="27" xfId="0" applyFont="1" applyBorder="1" applyAlignment="1">
      <alignment horizontal="center" vertical="center" wrapText="1" textRotation="9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142875</xdr:rowOff>
    </xdr:from>
    <xdr:to>
      <xdr:col>5</xdr:col>
      <xdr:colOff>228600</xdr:colOff>
      <xdr:row>3</xdr:row>
      <xdr:rowOff>248040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"/>
    <pageSetUpPr fitToPage="1"/>
  </sheetPr>
  <dimension ref="A1:BC68"/>
  <sheetViews>
    <sheetView workbookViewId="0" zoomScale="100" zoomScaleNormal="100" view="pageBreakPreview">
      <selection activeCell="D4" sqref="D4"/>
    </sheetView>
  </sheetViews>
  <sheetFormatPr defaultRowHeight="15" outlineLevelRow="0" outlineLevelCol="0" x14ac:dyDescent="0.25" defaultColWidth="11.42578125"/>
  <cols>
    <col min="1" max="1" width="3.7109375" customWidth="1"/>
    <col min="2" max="2" width="2.7109375" customWidth="1"/>
    <col min="3" max="3" width="8.7109375" customWidth="1"/>
    <col min="4" max="4" width="9.85546875" customWidth="1"/>
    <col min="5" max="5" width="8.7109375" customWidth="1"/>
    <col min="6" max="6" width="5.140625" customWidth="1"/>
    <col min="7" max="7" width="6" customWidth="1"/>
    <col min="8" max="8" width="10.42578125" customWidth="1"/>
    <col min="9" max="9" width="14.140625" customWidth="1"/>
    <col min="10" max="10" width="15.140625" customWidth="1"/>
    <col min="11" max="11" width="14.42578125" customWidth="1"/>
    <col min="12" max="16" width="11.42578125" customWidth="1"/>
    <col min="17" max="17" width="2.28515625" customWidth="1"/>
    <col min="18" max="18" width="2.42578125" customWidth="1"/>
    <col min="19" max="19" width="9" customWidth="1"/>
    <col min="20" max="16384" width="11.42578125" customWidth="1"/>
  </cols>
  <sheetData>
    <row r="1" ht="15.75" customHeight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1"/>
    </row>
    <row r="2" ht="15.75" customHeight="1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 t="s">
        <v>0</v>
      </c>
      <c r="Q2" s="2"/>
      <c r="R2" s="1"/>
    </row>
    <row r="3" ht="15" customHeight="1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 t="s">
        <v>1</v>
      </c>
      <c r="Q3" s="3"/>
      <c r="R3" s="1"/>
    </row>
    <row r="4" ht="21" customHeight="1" spans="1:5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4" t="s">
        <v>2</v>
      </c>
      <c r="Q4" s="4"/>
      <c r="R4" s="1"/>
      <c r="BC4" s="5" t="s">
        <v>3</v>
      </c>
    </row>
    <row r="5" ht="14.1" customHeight="1" spans="1:5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AZ5" s="5" t="s">
        <v>4</v>
      </c>
      <c r="BC5" s="5"/>
    </row>
    <row r="6" ht="13.5" customHeight="1" spans="1:55" x14ac:dyDescent="0.25">
      <c r="A6" s="1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1"/>
      <c r="AZ6" s="5" t="s">
        <v>5</v>
      </c>
      <c r="BC6" s="5" t="s">
        <v>6</v>
      </c>
    </row>
    <row r="7" ht="18" customHeight="1" spans="1:55" x14ac:dyDescent="0.25">
      <c r="A7" s="1"/>
      <c r="B7" s="9"/>
      <c r="C7" s="10" t="s">
        <v>7</v>
      </c>
      <c r="D7" s="11" t="s">
        <v>8</v>
      </c>
      <c r="E7" s="12"/>
      <c r="F7" s="12"/>
      <c r="G7" s="12"/>
      <c r="H7" s="12"/>
      <c r="I7" s="13"/>
      <c r="J7" s="14" t="s">
        <v>9</v>
      </c>
      <c r="K7" s="15" t="s">
        <v>10</v>
      </c>
      <c r="L7" s="16"/>
      <c r="M7" s="14" t="s">
        <v>11</v>
      </c>
      <c r="N7" s="15" t="s">
        <v>12</v>
      </c>
      <c r="O7" s="17"/>
      <c r="P7" s="16"/>
      <c r="Q7" s="18"/>
      <c r="R7" s="1"/>
      <c r="AZ7" s="5" t="s">
        <v>13</v>
      </c>
      <c r="BC7" s="5" t="s">
        <v>14</v>
      </c>
    </row>
    <row r="8" ht="15" customHeight="1" spans="1:55" x14ac:dyDescent="0.25">
      <c r="A8" s="1"/>
      <c r="B8" s="9"/>
      <c r="C8" s="19"/>
      <c r="D8" s="20"/>
      <c r="E8" s="21" t="s">
        <v>15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2"/>
      <c r="R8" s="1"/>
      <c r="AZ8" s="5" t="s">
        <v>16</v>
      </c>
      <c r="BC8" s="5" t="s">
        <v>17</v>
      </c>
    </row>
    <row r="9" ht="22.5" customHeight="1" spans="1:55" x14ac:dyDescent="0.25">
      <c r="A9" s="1"/>
      <c r="B9" s="9"/>
      <c r="C9" s="23" t="s">
        <v>18</v>
      </c>
      <c r="D9" s="23"/>
      <c r="E9" s="23"/>
      <c r="F9" s="24" t="s">
        <v>19</v>
      </c>
      <c r="G9" s="25"/>
      <c r="H9" s="25"/>
      <c r="I9" s="25"/>
      <c r="J9" s="26"/>
      <c r="K9" s="23" t="s">
        <v>20</v>
      </c>
      <c r="L9" s="27" t="s">
        <v>21</v>
      </c>
      <c r="M9" s="28"/>
      <c r="N9" s="28"/>
      <c r="O9" s="28"/>
      <c r="P9" s="29"/>
      <c r="Q9" s="30"/>
      <c r="R9" s="1"/>
      <c r="AZ9" s="5" t="s">
        <v>22</v>
      </c>
      <c r="BC9" s="5" t="s">
        <v>23</v>
      </c>
    </row>
    <row r="10" ht="9" customHeight="1" spans="1:55" x14ac:dyDescent="0.25">
      <c r="A10" s="1"/>
      <c r="B10" s="9"/>
      <c r="C10" s="23"/>
      <c r="D10" s="23"/>
      <c r="E10" s="23"/>
      <c r="F10" s="31"/>
      <c r="G10" s="31"/>
      <c r="H10" s="31"/>
      <c r="I10" s="31"/>
      <c r="J10" s="31"/>
      <c r="K10" s="32"/>
      <c r="L10" s="33"/>
      <c r="M10" s="33"/>
      <c r="N10" s="33"/>
      <c r="O10" s="33"/>
      <c r="P10" s="34"/>
      <c r="Q10" s="30"/>
      <c r="R10" s="1"/>
      <c r="AZ10" s="5" t="s">
        <v>24</v>
      </c>
      <c r="BC10" s="5" t="s">
        <v>25</v>
      </c>
    </row>
    <row r="11" ht="20.25" customHeight="1" spans="1:55" x14ac:dyDescent="0.25">
      <c r="A11" s="1"/>
      <c r="B11" s="9"/>
      <c r="C11" s="14" t="s">
        <v>26</v>
      </c>
      <c r="D11" s="14"/>
      <c r="E11" s="14"/>
      <c r="F11" s="35" t="s">
        <v>27</v>
      </c>
      <c r="G11" s="36"/>
      <c r="H11" s="36"/>
      <c r="I11" s="36"/>
      <c r="J11" s="37"/>
      <c r="K11" s="14" t="s">
        <v>28</v>
      </c>
      <c r="L11" s="35" t="s">
        <v>29</v>
      </c>
      <c r="M11" s="36"/>
      <c r="N11" s="36"/>
      <c r="O11" s="36"/>
      <c r="P11" s="37"/>
      <c r="Q11" s="22"/>
      <c r="R11" s="1"/>
      <c r="AZ11" s="5" t="s">
        <v>30</v>
      </c>
      <c r="BC11" s="5" t="s">
        <v>31</v>
      </c>
    </row>
    <row r="12" ht="7.5" customHeight="1" spans="1:55" x14ac:dyDescent="0.25">
      <c r="A12" s="1"/>
      <c r="B12" s="9"/>
      <c r="C12" s="38"/>
      <c r="D12" s="38"/>
      <c r="E12" s="38"/>
      <c r="F12" s="19"/>
      <c r="G12" s="19"/>
      <c r="H12" s="19"/>
      <c r="I12" s="19"/>
      <c r="J12" s="39"/>
      <c r="K12" s="39"/>
      <c r="L12" s="19"/>
      <c r="M12" s="19"/>
      <c r="N12" s="19"/>
      <c r="O12" s="19"/>
      <c r="P12" s="19"/>
      <c r="Q12" s="22"/>
      <c r="R12" s="1"/>
      <c r="AZ12" s="5" t="s">
        <v>32</v>
      </c>
      <c r="BC12" s="5" t="s">
        <v>33</v>
      </c>
    </row>
    <row r="13" ht="24.75" customHeight="1" spans="1:55" x14ac:dyDescent="0.25">
      <c r="A13" s="1"/>
      <c r="B13" s="9"/>
      <c r="C13" s="23" t="s">
        <v>34</v>
      </c>
      <c r="D13" s="23"/>
      <c r="E13" s="40"/>
      <c r="F13" s="17"/>
      <c r="G13" s="16"/>
      <c r="H13" s="23" t="s">
        <v>35</v>
      </c>
      <c r="I13" s="23"/>
      <c r="J13" s="40"/>
      <c r="K13" s="16"/>
      <c r="L13" s="23" t="s">
        <v>36</v>
      </c>
      <c r="M13" s="23"/>
      <c r="N13" s="41" t="s">
        <v>37</v>
      </c>
      <c r="O13" s="12"/>
      <c r="P13" s="13"/>
      <c r="Q13" s="18"/>
      <c r="R13" s="1"/>
      <c r="AZ13" s="5" t="s">
        <v>38</v>
      </c>
      <c r="BC13" s="5" t="s">
        <v>39</v>
      </c>
    </row>
    <row r="14" ht="14.25" customHeight="1" spans="1:55" x14ac:dyDescent="0.25">
      <c r="A14" s="1"/>
      <c r="B14" s="9"/>
      <c r="C14" s="19"/>
      <c r="D14" s="19"/>
      <c r="E14" s="42" t="s">
        <v>40</v>
      </c>
      <c r="F14" s="42"/>
      <c r="G14" s="42"/>
      <c r="H14" s="43"/>
      <c r="I14" s="19"/>
      <c r="J14" s="44" t="s">
        <v>40</v>
      </c>
      <c r="K14" s="44"/>
      <c r="L14" s="19"/>
      <c r="M14" s="19"/>
      <c r="N14" s="45" t="s">
        <v>40</v>
      </c>
      <c r="O14" s="45"/>
      <c r="P14" s="45"/>
      <c r="Q14" s="46"/>
      <c r="R14" s="1"/>
      <c r="AZ14" s="5" t="s">
        <v>41</v>
      </c>
      <c r="BC14" s="5" t="s">
        <v>42</v>
      </c>
    </row>
    <row r="15" ht="59.25" customHeight="1" spans="1:55" x14ac:dyDescent="0.25">
      <c r="A15" s="1"/>
      <c r="B15" s="9"/>
      <c r="C15" s="47" t="s">
        <v>43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50"/>
      <c r="R15" s="1"/>
      <c r="AZ15" s="5" t="s">
        <v>44</v>
      </c>
      <c r="BC15" s="5" t="s">
        <v>45</v>
      </c>
    </row>
    <row r="16" ht="8.25" customHeight="1" spans="1:55" x14ac:dyDescent="0.25">
      <c r="A16" s="1"/>
      <c r="B16" s="51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1"/>
      <c r="BC16" s="5" t="s">
        <v>46</v>
      </c>
    </row>
    <row r="17" ht="10.5" customHeight="1" spans="1:5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BC17" s="5" t="s">
        <v>47</v>
      </c>
    </row>
    <row r="18" ht="10.5" customHeight="1" spans="1:5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55" t="s">
        <v>48</v>
      </c>
      <c r="M18" s="56"/>
      <c r="N18" s="56"/>
      <c r="O18" s="56"/>
      <c r="P18" s="57"/>
      <c r="Q18" s="58"/>
      <c r="R18" s="58"/>
      <c r="BC18" s="5" t="s">
        <v>49</v>
      </c>
    </row>
    <row r="19" ht="22.5" customHeight="1" spans="1:55" x14ac:dyDescent="0.25">
      <c r="A19" s="1"/>
      <c r="B19" s="1"/>
      <c r="C19" s="55" t="s">
        <v>50</v>
      </c>
      <c r="D19" s="56"/>
      <c r="E19" s="56"/>
      <c r="F19" s="56"/>
      <c r="G19" s="56"/>
      <c r="H19" s="56"/>
      <c r="I19" s="56"/>
      <c r="J19" s="57"/>
      <c r="K19" s="59" t="s">
        <v>51</v>
      </c>
      <c r="L19" s="60" t="s">
        <v>52</v>
      </c>
      <c r="M19" s="60" t="s">
        <v>53</v>
      </c>
      <c r="N19" s="60" t="s">
        <v>54</v>
      </c>
      <c r="O19" s="60" t="s">
        <v>55</v>
      </c>
      <c r="P19" s="60" t="s">
        <v>56</v>
      </c>
      <c r="Q19" s="61"/>
      <c r="R19" s="61"/>
      <c r="BC19" s="5" t="s">
        <v>57</v>
      </c>
    </row>
    <row r="20" ht="21.95" customHeight="1" spans="1:55" x14ac:dyDescent="0.25">
      <c r="A20" s="1"/>
      <c r="B20" s="1"/>
      <c r="C20" s="62">
        <v>1</v>
      </c>
      <c r="D20" s="63" t="s">
        <v>58</v>
      </c>
      <c r="E20" s="64"/>
      <c r="F20" s="64"/>
      <c r="G20" s="64"/>
      <c r="H20" s="64"/>
      <c r="I20" s="64"/>
      <c r="J20" s="65"/>
      <c r="K20" s="66" t="s">
        <v>59</v>
      </c>
      <c r="L20" s="67"/>
      <c r="M20" s="67"/>
      <c r="N20" s="67" t="s">
        <v>60</v>
      </c>
      <c r="O20" s="67"/>
      <c r="P20" s="67"/>
      <c r="Q20" s="68"/>
      <c r="R20" s="68"/>
      <c r="BC20" s="5" t="s">
        <v>61</v>
      </c>
    </row>
    <row r="21" ht="21.95" customHeight="1" spans="1:55" x14ac:dyDescent="0.25">
      <c r="A21" s="1"/>
      <c r="B21" s="1"/>
      <c r="C21" s="62">
        <v>2</v>
      </c>
      <c r="D21" s="63" t="s">
        <v>62</v>
      </c>
      <c r="E21" s="64"/>
      <c r="F21" s="64"/>
      <c r="G21" s="64"/>
      <c r="H21" s="64"/>
      <c r="I21" s="64"/>
      <c r="J21" s="65"/>
      <c r="K21" s="66" t="s">
        <v>59</v>
      </c>
      <c r="L21" s="67"/>
      <c r="M21" s="67"/>
      <c r="N21" s="67"/>
      <c r="O21" s="67" t="s">
        <v>60</v>
      </c>
      <c r="P21" s="67"/>
      <c r="Q21" s="68"/>
      <c r="R21" s="68"/>
      <c r="BC21" s="5" t="s">
        <v>63</v>
      </c>
    </row>
    <row r="22" ht="21.95" customHeight="1" spans="1:55" x14ac:dyDescent="0.25">
      <c r="A22" s="1"/>
      <c r="B22" s="1"/>
      <c r="C22" s="62">
        <v>3</v>
      </c>
      <c r="D22" s="63" t="s">
        <v>64</v>
      </c>
      <c r="E22" s="64"/>
      <c r="F22" s="64"/>
      <c r="G22" s="64"/>
      <c r="H22" s="64"/>
      <c r="I22" s="64"/>
      <c r="J22" s="65"/>
      <c r="K22" s="66" t="s">
        <v>59</v>
      </c>
      <c r="L22" s="67"/>
      <c r="M22" s="67"/>
      <c r="N22" s="67" t="s">
        <v>60</v>
      </c>
      <c r="O22" s="67"/>
      <c r="P22" s="67"/>
      <c r="Q22" s="68"/>
      <c r="R22" s="68"/>
      <c r="BC22" s="5" t="s">
        <v>65</v>
      </c>
    </row>
    <row r="23" ht="21.95" customHeight="1" spans="1:55" x14ac:dyDescent="0.25">
      <c r="A23" s="1"/>
      <c r="B23" s="1"/>
      <c r="C23" s="62">
        <v>4</v>
      </c>
      <c r="D23" s="63" t="s">
        <v>66</v>
      </c>
      <c r="E23" s="64"/>
      <c r="F23" s="64"/>
      <c r="G23" s="64"/>
      <c r="H23" s="64"/>
      <c r="I23" s="64"/>
      <c r="J23" s="65"/>
      <c r="K23" s="66" t="s">
        <v>67</v>
      </c>
      <c r="L23" s="67"/>
      <c r="M23" s="67"/>
      <c r="N23" s="67" t="s">
        <v>60</v>
      </c>
      <c r="O23" s="67"/>
      <c r="P23" s="67"/>
      <c r="Q23" s="68"/>
      <c r="R23" s="68"/>
      <c r="BC23" s="5" t="s">
        <v>68</v>
      </c>
    </row>
    <row r="24" ht="21.95" customHeight="1" spans="1:55" x14ac:dyDescent="0.25">
      <c r="A24" s="1"/>
      <c r="B24" s="1"/>
      <c r="C24" s="62">
        <v>5</v>
      </c>
      <c r="D24" s="63" t="s">
        <v>69</v>
      </c>
      <c r="E24" s="64"/>
      <c r="F24" s="64"/>
      <c r="G24" s="64"/>
      <c r="H24" s="64"/>
      <c r="I24" s="64"/>
      <c r="J24" s="65"/>
      <c r="K24" s="66" t="s">
        <v>67</v>
      </c>
      <c r="L24" s="67"/>
      <c r="M24" s="67" t="s">
        <v>60</v>
      </c>
      <c r="N24" s="67"/>
      <c r="O24" s="67"/>
      <c r="P24" s="67"/>
      <c r="Q24" s="68"/>
      <c r="R24" s="68"/>
      <c r="BC24" s="5" t="s">
        <v>70</v>
      </c>
    </row>
    <row r="25" ht="21.95" customHeight="1" spans="1:55" x14ac:dyDescent="0.25">
      <c r="A25" s="1"/>
      <c r="B25" s="1"/>
      <c r="C25" s="62">
        <v>6</v>
      </c>
      <c r="D25" s="63" t="s">
        <v>71</v>
      </c>
      <c r="E25" s="64"/>
      <c r="F25" s="64"/>
      <c r="G25" s="64"/>
      <c r="H25" s="64"/>
      <c r="I25" s="64"/>
      <c r="J25" s="65"/>
      <c r="K25" s="66" t="s">
        <v>67</v>
      </c>
      <c r="L25" s="67"/>
      <c r="M25" s="67"/>
      <c r="N25" s="67"/>
      <c r="O25" s="67" t="s">
        <v>60</v>
      </c>
      <c r="P25" s="67"/>
      <c r="Q25" s="68"/>
      <c r="R25" s="68"/>
      <c r="BC25" s="5" t="s">
        <v>72</v>
      </c>
    </row>
    <row r="26" ht="21.95" customHeight="1" spans="1:55" x14ac:dyDescent="0.25">
      <c r="A26" s="1"/>
      <c r="B26" s="1"/>
      <c r="C26" s="62">
        <v>7</v>
      </c>
      <c r="D26" s="63" t="s">
        <v>73</v>
      </c>
      <c r="E26" s="64"/>
      <c r="F26" s="64"/>
      <c r="G26" s="64"/>
      <c r="H26" s="64"/>
      <c r="I26" s="64"/>
      <c r="J26" s="65"/>
      <c r="K26" s="66" t="s">
        <v>67</v>
      </c>
      <c r="L26" s="67"/>
      <c r="M26" s="67"/>
      <c r="N26" s="67"/>
      <c r="O26" s="67" t="s">
        <v>60</v>
      </c>
      <c r="P26" s="67"/>
      <c r="Q26" s="68"/>
      <c r="R26" s="68"/>
      <c r="BC26" s="5" t="s">
        <v>74</v>
      </c>
    </row>
    <row r="27" ht="21.95" customHeight="1" spans="1:55" x14ac:dyDescent="0.25">
      <c r="A27" s="1"/>
      <c r="B27" s="1"/>
      <c r="C27" s="62">
        <v>8</v>
      </c>
      <c r="D27" s="63" t="s">
        <v>75</v>
      </c>
      <c r="E27" s="64"/>
      <c r="F27" s="64"/>
      <c r="G27" s="64"/>
      <c r="H27" s="64"/>
      <c r="I27" s="64"/>
      <c r="J27" s="65"/>
      <c r="K27" s="66" t="s">
        <v>67</v>
      </c>
      <c r="L27" s="67"/>
      <c r="M27" s="67"/>
      <c r="N27" s="67" t="s">
        <v>60</v>
      </c>
      <c r="O27" s="67"/>
      <c r="P27" s="67"/>
      <c r="Q27" s="68"/>
      <c r="R27" s="68"/>
      <c r="BC27" s="5" t="s">
        <v>76</v>
      </c>
    </row>
    <row r="28" ht="21.95" customHeight="1" spans="1:55" x14ac:dyDescent="0.25">
      <c r="A28" s="1"/>
      <c r="B28" s="1"/>
      <c r="C28" s="62">
        <v>9</v>
      </c>
      <c r="D28" s="63" t="s">
        <v>77</v>
      </c>
      <c r="E28" s="64"/>
      <c r="F28" s="64"/>
      <c r="G28" s="64"/>
      <c r="H28" s="64"/>
      <c r="I28" s="64"/>
      <c r="J28" s="65"/>
      <c r="K28" s="66" t="s">
        <v>78</v>
      </c>
      <c r="L28" s="67"/>
      <c r="M28" s="67"/>
      <c r="N28" s="67"/>
      <c r="O28" s="67" t="s">
        <v>60</v>
      </c>
      <c r="P28" s="67"/>
      <c r="Q28" s="68"/>
      <c r="R28" s="68"/>
      <c r="BC28" s="5" t="s">
        <v>79</v>
      </c>
    </row>
    <row r="29" ht="21.95" customHeight="1" spans="1:55" x14ac:dyDescent="0.25">
      <c r="A29" s="1"/>
      <c r="B29" s="1"/>
      <c r="C29" s="62">
        <v>10</v>
      </c>
      <c r="D29" s="63" t="s">
        <v>80</v>
      </c>
      <c r="E29" s="64"/>
      <c r="F29" s="64"/>
      <c r="G29" s="64"/>
      <c r="H29" s="64"/>
      <c r="I29" s="64"/>
      <c r="J29" s="65"/>
      <c r="K29" s="66" t="s">
        <v>78</v>
      </c>
      <c r="L29" s="67"/>
      <c r="M29" s="67"/>
      <c r="N29" s="67"/>
      <c r="O29" s="67" t="s">
        <v>60</v>
      </c>
      <c r="P29" s="67"/>
      <c r="Q29" s="68"/>
      <c r="R29" s="68"/>
      <c r="BC29" s="5" t="s">
        <v>81</v>
      </c>
    </row>
    <row r="30" ht="21.95" customHeight="1" spans="1:55" x14ac:dyDescent="0.25">
      <c r="A30" s="1"/>
      <c r="B30" s="1"/>
      <c r="C30" s="62">
        <v>11</v>
      </c>
      <c r="D30" s="63" t="s">
        <v>82</v>
      </c>
      <c r="E30" s="64"/>
      <c r="F30" s="64"/>
      <c r="G30" s="64"/>
      <c r="H30" s="64"/>
      <c r="I30" s="64"/>
      <c r="J30" s="65"/>
      <c r="K30" s="66" t="s">
        <v>83</v>
      </c>
      <c r="L30" s="67"/>
      <c r="M30" s="67"/>
      <c r="N30" s="67"/>
      <c r="O30" s="67" t="s">
        <v>60</v>
      </c>
      <c r="P30" s="67"/>
      <c r="Q30" s="68"/>
      <c r="R30" s="68"/>
      <c r="BC30" s="5" t="s">
        <v>84</v>
      </c>
    </row>
    <row r="31" ht="21.95" customHeight="1" spans="1:55" x14ac:dyDescent="0.25">
      <c r="A31" s="1"/>
      <c r="B31" s="1"/>
      <c r="C31" s="62">
        <v>12</v>
      </c>
      <c r="D31" s="63" t="s">
        <v>85</v>
      </c>
      <c r="E31" s="64"/>
      <c r="F31" s="64"/>
      <c r="G31" s="64"/>
      <c r="H31" s="64"/>
      <c r="I31" s="64"/>
      <c r="J31" s="65"/>
      <c r="K31" s="66" t="s">
        <v>83</v>
      </c>
      <c r="L31" s="67"/>
      <c r="M31" s="67"/>
      <c r="N31" s="67" t="s">
        <v>60</v>
      </c>
      <c r="O31" s="67"/>
      <c r="P31" s="67"/>
      <c r="Q31" s="68"/>
      <c r="R31" s="68"/>
      <c r="BC31" s="5" t="s">
        <v>86</v>
      </c>
    </row>
    <row r="32" ht="21.95" customHeight="1" spans="1:55" x14ac:dyDescent="0.25">
      <c r="A32" s="1"/>
      <c r="B32" s="1"/>
      <c r="C32" s="62">
        <v>13</v>
      </c>
      <c r="D32" s="63" t="s">
        <v>87</v>
      </c>
      <c r="E32" s="64"/>
      <c r="F32" s="64"/>
      <c r="G32" s="64"/>
      <c r="H32" s="64"/>
      <c r="I32" s="64"/>
      <c r="J32" s="65"/>
      <c r="K32" s="66" t="s">
        <v>83</v>
      </c>
      <c r="L32" s="67"/>
      <c r="M32" s="67"/>
      <c r="N32" s="67"/>
      <c r="O32" s="67" t="s">
        <v>60</v>
      </c>
      <c r="P32" s="67"/>
      <c r="Q32" s="68"/>
      <c r="R32" s="68"/>
      <c r="BC32" s="5" t="s">
        <v>88</v>
      </c>
    </row>
    <row r="33" ht="21.95" customHeight="1" spans="1:55" x14ac:dyDescent="0.25">
      <c r="A33" s="1"/>
      <c r="B33" s="1"/>
      <c r="C33" s="62">
        <v>14</v>
      </c>
      <c r="D33" s="63" t="s">
        <v>89</v>
      </c>
      <c r="E33" s="64"/>
      <c r="F33" s="64"/>
      <c r="G33" s="64"/>
      <c r="H33" s="64"/>
      <c r="I33" s="64"/>
      <c r="J33" s="65"/>
      <c r="K33" s="66" t="s">
        <v>83</v>
      </c>
      <c r="L33" s="67"/>
      <c r="M33" s="67"/>
      <c r="N33" s="67" t="s">
        <v>60</v>
      </c>
      <c r="O33" s="67"/>
      <c r="P33" s="67"/>
      <c r="Q33" s="68"/>
      <c r="R33" s="68"/>
      <c r="BC33" s="5" t="s">
        <v>90</v>
      </c>
    </row>
    <row r="34" ht="21.95" customHeight="1" spans="1:55" x14ac:dyDescent="0.25">
      <c r="A34" s="1"/>
      <c r="B34" s="1"/>
      <c r="C34" s="62">
        <v>15</v>
      </c>
      <c r="D34" s="63" t="s">
        <v>91</v>
      </c>
      <c r="E34" s="64"/>
      <c r="F34" s="64"/>
      <c r="G34" s="64"/>
      <c r="H34" s="64"/>
      <c r="I34" s="64"/>
      <c r="J34" s="65"/>
      <c r="K34" s="66" t="s">
        <v>92</v>
      </c>
      <c r="L34" s="67"/>
      <c r="M34" s="67"/>
      <c r="N34" s="67" t="s">
        <v>60</v>
      </c>
      <c r="O34" s="67"/>
      <c r="P34" s="67"/>
      <c r="Q34" s="68"/>
      <c r="R34" s="68"/>
      <c r="BC34" s="5" t="s">
        <v>93</v>
      </c>
    </row>
    <row r="35" ht="21.95" customHeight="1" spans="1:55" x14ac:dyDescent="0.25">
      <c r="A35" s="1"/>
      <c r="B35" s="1"/>
      <c r="C35" s="62">
        <v>16</v>
      </c>
      <c r="D35" s="63" t="s">
        <v>94</v>
      </c>
      <c r="E35" s="64"/>
      <c r="F35" s="64"/>
      <c r="G35" s="64"/>
      <c r="H35" s="64"/>
      <c r="I35" s="64"/>
      <c r="J35" s="65"/>
      <c r="K35" s="66" t="s">
        <v>92</v>
      </c>
      <c r="L35" s="67"/>
      <c r="M35" s="67"/>
      <c r="N35" s="67"/>
      <c r="O35" s="67" t="s">
        <v>60</v>
      </c>
      <c r="P35" s="67"/>
      <c r="Q35" s="68"/>
      <c r="R35" s="68"/>
      <c r="BC35" s="5" t="s">
        <v>95</v>
      </c>
    </row>
    <row r="36" spans="1:5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69">
        <f>COUNTIF(L20:L35,"X")*4</f>
        <v>0</v>
      </c>
      <c r="M36" s="69">
        <f>COUNTIF(M20:M35,"X")*3</f>
        <v>0</v>
      </c>
      <c r="N36" s="69">
        <f>COUNTIF(N20:N35,"X")*2</f>
        <v>0</v>
      </c>
      <c r="O36" s="69">
        <f>COUNTIF(O20:O35,"X")*1</f>
        <v>0</v>
      </c>
      <c r="P36" s="69">
        <f>COUNTIF(P20:P35,"X")*0</f>
        <v>0</v>
      </c>
      <c r="Q36" s="70"/>
      <c r="R36" s="70"/>
      <c r="BC36" s="5" t="s">
        <v>96</v>
      </c>
    </row>
    <row r="37" ht="15.75" customHeight="1" spans="1:55" s="71" customFormat="1" x14ac:dyDescent="0.25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Q37" s="72"/>
      <c r="R37" s="72"/>
      <c r="BC37" s="5" t="s">
        <v>97</v>
      </c>
    </row>
    <row r="38" ht="17.1" customHeight="1" spans="1:55" x14ac:dyDescent="0.25">
      <c r="A38" s="1"/>
      <c r="B38" s="1"/>
      <c r="C38" s="73" t="s">
        <v>98</v>
      </c>
      <c r="D38" s="74" t="s">
        <v>99</v>
      </c>
      <c r="E38" s="75"/>
      <c r="F38" s="75"/>
      <c r="G38" s="75"/>
      <c r="H38" s="75"/>
      <c r="I38" s="76"/>
      <c r="J38" s="1"/>
      <c r="K38" s="1"/>
      <c r="L38" s="1"/>
      <c r="M38" s="1"/>
      <c r="N38" s="1"/>
      <c r="O38" s="77" t="s">
        <v>100</v>
      </c>
      <c r="P38" s="78">
        <f>(L36+M36+N36+O36+P36)</f>
        <v>0</v>
      </c>
      <c r="Q38" s="79"/>
      <c r="R38" s="79"/>
      <c r="BC38" s="5" t="s">
        <v>101</v>
      </c>
    </row>
    <row r="39" ht="17.1" customHeight="1" spans="1:55" x14ac:dyDescent="0.25">
      <c r="A39" s="1"/>
      <c r="B39" s="1"/>
      <c r="C39" s="80"/>
      <c r="D39" s="81"/>
      <c r="E39" s="82"/>
      <c r="F39" s="82"/>
      <c r="G39" s="82"/>
      <c r="H39" s="82"/>
      <c r="I39" s="83"/>
      <c r="J39" s="1"/>
      <c r="K39" s="1"/>
      <c r="L39" s="1"/>
      <c r="M39" s="1"/>
      <c r="N39" s="1"/>
      <c r="O39" s="1"/>
      <c r="Q39" s="1"/>
      <c r="R39" s="1"/>
      <c r="BC39" s="5" t="s">
        <v>102</v>
      </c>
    </row>
    <row r="40" ht="17.1" customHeight="1" spans="1:55" x14ac:dyDescent="0.25">
      <c r="A40" s="1"/>
      <c r="B40" s="1"/>
      <c r="C40" s="84"/>
      <c r="D40" s="85"/>
      <c r="E40" s="86"/>
      <c r="F40" s="86"/>
      <c r="G40" s="86"/>
      <c r="H40" s="86"/>
      <c r="I40" s="87"/>
      <c r="J40" s="1"/>
      <c r="K40" s="1"/>
      <c r="L40" s="1"/>
      <c r="M40" s="1"/>
      <c r="N40" s="1"/>
      <c r="O40" s="88" t="s">
        <v>103</v>
      </c>
      <c r="P40" s="89"/>
      <c r="Q40" s="90"/>
      <c r="R40" s="90"/>
      <c r="BC40" s="5" t="s">
        <v>104</v>
      </c>
    </row>
    <row r="41" ht="17.1" customHeight="1" spans="1:5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91" t="str">
        <f>IF(P38&lt;=38,M52,IF(AND(P38&gt;38,P38&lt;45),M51,IF(AND(P38&gt;44,P38&lt;52),M50,IF(AND(P38&gt;51,P38&lt;58),M49,IF(P38&gt;57,M48)))))</f>
        <v>No satisfactorio</v>
      </c>
      <c r="P41" s="92"/>
      <c r="Q41" s="93"/>
      <c r="R41" s="93"/>
      <c r="BC41" s="5" t="s">
        <v>105</v>
      </c>
    </row>
    <row r="42" ht="16.5" customHeight="1" spans="1:55" x14ac:dyDescent="0.25">
      <c r="A42" s="1"/>
      <c r="B42" s="1"/>
      <c r="C42" s="94" t="s">
        <v>106</v>
      </c>
      <c r="D42" s="95"/>
      <c r="E42" s="96" t="s">
        <v>107</v>
      </c>
      <c r="F42" s="97"/>
      <c r="G42" s="97"/>
      <c r="H42" s="98"/>
      <c r="I42" s="99"/>
      <c r="J42" s="1"/>
      <c r="K42" s="1"/>
      <c r="L42" s="1"/>
      <c r="M42" s="1"/>
      <c r="N42" s="1"/>
      <c r="O42" s="88" t="s">
        <v>108</v>
      </c>
      <c r="P42" s="89"/>
      <c r="Q42" s="90"/>
      <c r="R42" s="90"/>
      <c r="BC42" s="5" t="s">
        <v>109</v>
      </c>
    </row>
    <row r="43" ht="28.5" customHeight="1" spans="1:55" x14ac:dyDescent="0.25">
      <c r="A43" s="1"/>
      <c r="B43" s="1"/>
      <c r="C43" s="94" t="s">
        <v>110</v>
      </c>
      <c r="D43" s="95"/>
      <c r="E43" s="100" t="s">
        <v>111</v>
      </c>
      <c r="F43" s="101"/>
      <c r="G43" s="101"/>
      <c r="H43" s="102"/>
      <c r="I43" s="103"/>
      <c r="J43" s="1"/>
      <c r="K43" s="1"/>
      <c r="L43" s="1"/>
      <c r="M43" s="1"/>
      <c r="N43" s="1"/>
      <c r="O43" s="91">
        <f>IF(P38&gt;61,10,IF(AND(P38&gt;57,P38&lt;62),9,IF(AND(P38&gt;38,P38&lt;45),6,IF(AND(P38&gt;44,P38&lt;52),7,IF(AND(P38&gt;51,P38&lt;58),8,IF(AND(P38&gt;1,P38&lt;39),5,IF(P38&lt;13,0,0)))))))</f>
        <v>0</v>
      </c>
      <c r="P43" s="92"/>
      <c r="Q43" s="93"/>
      <c r="R43" s="93"/>
      <c r="BC43" s="5" t="s">
        <v>112</v>
      </c>
    </row>
    <row r="44" spans="1:5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BC44" s="5" t="s">
        <v>113</v>
      </c>
    </row>
    <row r="45" spans="1:55" x14ac:dyDescent="0.25">
      <c r="A45" s="1"/>
      <c r="B45" s="1"/>
      <c r="C45" s="1"/>
      <c r="D45" s="1"/>
      <c r="E45" s="104"/>
      <c r="F45" s="104"/>
      <c r="G45" s="104"/>
      <c r="H45" s="104"/>
      <c r="I45" s="104"/>
      <c r="J45" s="104"/>
      <c r="K45" s="105"/>
      <c r="L45" s="105"/>
      <c r="M45" s="105"/>
      <c r="N45" s="105"/>
      <c r="O45" s="105"/>
      <c r="P45" s="105"/>
      <c r="Q45" s="105"/>
      <c r="R45" s="105"/>
      <c r="S45" s="105"/>
      <c r="T45" s="106"/>
      <c r="U45" s="106"/>
      <c r="V45" s="106"/>
      <c r="W45" s="106"/>
      <c r="BC45" s="5" t="s">
        <v>114</v>
      </c>
    </row>
    <row r="46" spans="5:55" x14ac:dyDescent="0.25"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7"/>
      <c r="U46" s="107"/>
      <c r="V46" s="107"/>
      <c r="W46" s="107"/>
      <c r="BC46" s="5" t="s">
        <v>115</v>
      </c>
    </row>
    <row r="47" ht="15" customHeight="1" spans="5:55" x14ac:dyDescent="0.25">
      <c r="E47" s="105"/>
      <c r="F47" s="105"/>
      <c r="G47" s="105"/>
      <c r="H47" s="105"/>
      <c r="I47" s="105"/>
      <c r="J47" s="105"/>
      <c r="K47" s="105"/>
      <c r="L47" s="105"/>
      <c r="M47" s="108" t="s">
        <v>116</v>
      </c>
      <c r="N47" s="109"/>
      <c r="O47" s="109"/>
      <c r="P47" s="110"/>
      <c r="Q47" s="105"/>
      <c r="R47" s="105"/>
      <c r="S47" s="105"/>
      <c r="T47" s="107"/>
      <c r="U47" s="107"/>
      <c r="V47" s="107"/>
      <c r="W47" s="107"/>
      <c r="BC47" s="5" t="s">
        <v>117</v>
      </c>
    </row>
    <row r="48" spans="5:55" x14ac:dyDescent="0.25">
      <c r="E48" s="105"/>
      <c r="F48" s="105"/>
      <c r="G48" s="105"/>
      <c r="H48" s="105"/>
      <c r="I48" s="105"/>
      <c r="J48" s="105"/>
      <c r="K48" s="105"/>
      <c r="L48" s="105"/>
      <c r="M48" s="111" t="s">
        <v>118</v>
      </c>
      <c r="N48" s="112" t="s">
        <v>119</v>
      </c>
      <c r="O48" s="113"/>
      <c r="P48" s="111" t="s">
        <v>120</v>
      </c>
      <c r="Q48" s="105"/>
      <c r="R48" s="105"/>
      <c r="S48" s="105"/>
      <c r="T48" s="107"/>
      <c r="U48" s="107"/>
      <c r="V48" s="107"/>
      <c r="W48" s="107"/>
      <c r="BC48" s="5" t="s">
        <v>121</v>
      </c>
    </row>
    <row r="49" ht="25.5" customHeight="1" spans="13:55" x14ac:dyDescent="0.25">
      <c r="M49" s="114" t="s">
        <v>122</v>
      </c>
      <c r="N49" s="112" t="s">
        <v>123</v>
      </c>
      <c r="O49" s="113"/>
      <c r="P49" s="114" t="s">
        <v>124</v>
      </c>
      <c r="T49" s="107"/>
      <c r="U49" s="107"/>
      <c r="V49" s="107"/>
      <c r="W49" s="107"/>
      <c r="BC49" s="5" t="s">
        <v>125</v>
      </c>
    </row>
    <row r="50" spans="13:55" x14ac:dyDescent="0.25">
      <c r="M50" s="114" t="s">
        <v>126</v>
      </c>
      <c r="N50" s="112" t="s">
        <v>127</v>
      </c>
      <c r="O50" s="113"/>
      <c r="P50" s="114" t="s">
        <v>128</v>
      </c>
      <c r="T50" s="107"/>
      <c r="U50" s="107"/>
      <c r="V50" s="107"/>
      <c r="W50" s="107"/>
      <c r="BC50" s="5" t="s">
        <v>129</v>
      </c>
    </row>
    <row r="51" spans="13:55" x14ac:dyDescent="0.25">
      <c r="M51" s="114" t="s">
        <v>130</v>
      </c>
      <c r="N51" s="112" t="s">
        <v>131</v>
      </c>
      <c r="O51" s="113"/>
      <c r="P51" s="114" t="s">
        <v>132</v>
      </c>
      <c r="BC51" s="5" t="s">
        <v>133</v>
      </c>
    </row>
    <row r="52" ht="25.5" customHeight="1" spans="13:55" x14ac:dyDescent="0.25">
      <c r="M52" s="114" t="s">
        <v>134</v>
      </c>
      <c r="N52" s="112" t="s">
        <v>135</v>
      </c>
      <c r="O52" s="113"/>
      <c r="P52" s="114" t="s">
        <v>136</v>
      </c>
      <c r="BC52" s="5" t="s">
        <v>137</v>
      </c>
    </row>
    <row r="53" spans="55:55" x14ac:dyDescent="0.25">
      <c r="BC53" s="5" t="s">
        <v>138</v>
      </c>
    </row>
    <row r="54" spans="55:55" x14ac:dyDescent="0.25">
      <c r="BC54" s="5" t="s">
        <v>139</v>
      </c>
    </row>
    <row r="55" spans="55:55" x14ac:dyDescent="0.25">
      <c r="BC55" s="5" t="s">
        <v>140</v>
      </c>
    </row>
    <row r="56" spans="55:55" x14ac:dyDescent="0.25">
      <c r="BC56" s="5" t="s">
        <v>141</v>
      </c>
    </row>
    <row r="57" spans="55:55" x14ac:dyDescent="0.25">
      <c r="BC57" s="5" t="s">
        <v>142</v>
      </c>
    </row>
    <row r="58" spans="55:55" x14ac:dyDescent="0.25">
      <c r="BC58" s="5" t="s">
        <v>143</v>
      </c>
    </row>
    <row r="59" spans="55:55" x14ac:dyDescent="0.25">
      <c r="BC59" s="5" t="s">
        <v>144</v>
      </c>
    </row>
    <row r="60" spans="55:55" x14ac:dyDescent="0.25">
      <c r="BC60" s="5" t="s">
        <v>145</v>
      </c>
    </row>
    <row r="61" spans="55:55" x14ac:dyDescent="0.25">
      <c r="BC61" s="5" t="s">
        <v>146</v>
      </c>
    </row>
    <row r="62" spans="55:55" x14ac:dyDescent="0.25">
      <c r="BC62" s="5" t="s">
        <v>147</v>
      </c>
    </row>
    <row r="63" spans="55:55" x14ac:dyDescent="0.25">
      <c r="BC63" s="5" t="s">
        <v>148</v>
      </c>
    </row>
    <row r="64" spans="55:55" x14ac:dyDescent="0.25">
      <c r="BC64" s="5" t="s">
        <v>149</v>
      </c>
    </row>
    <row r="65" spans="55:55" x14ac:dyDescent="0.25">
      <c r="BC65" s="5" t="s">
        <v>150</v>
      </c>
    </row>
    <row r="66" spans="55:55" x14ac:dyDescent="0.25">
      <c r="BC66" s="5" t="s">
        <v>151</v>
      </c>
    </row>
    <row r="67" spans="55:55" x14ac:dyDescent="0.25">
      <c r="BC67" s="5" t="s">
        <v>152</v>
      </c>
    </row>
    <row r="68" spans="55:55" x14ac:dyDescent="0.25">
      <c r="BC68" s="5" t="s">
        <v>153</v>
      </c>
    </row>
  </sheetData>
  <mergeCells count="60">
    <mergeCell ref="D7:I7"/>
    <mergeCell ref="K7:L7"/>
    <mergeCell ref="N7:P7"/>
    <mergeCell ref="C9:E9"/>
    <mergeCell ref="F9:J9"/>
    <mergeCell ref="L9:P9"/>
    <mergeCell ref="C11:E11"/>
    <mergeCell ref="F11:J11"/>
    <mergeCell ref="L11:P11"/>
    <mergeCell ref="C13:D13"/>
    <mergeCell ref="E13:G13"/>
    <mergeCell ref="H13:I13"/>
    <mergeCell ref="J13:K13"/>
    <mergeCell ref="L13:M13"/>
    <mergeCell ref="N13:P13"/>
    <mergeCell ref="E14:G14"/>
    <mergeCell ref="J14:K14"/>
    <mergeCell ref="N14:P14"/>
    <mergeCell ref="C15:P15"/>
    <mergeCell ref="L18:P18"/>
    <mergeCell ref="C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8:I40"/>
    <mergeCell ref="C38:C40"/>
    <mergeCell ref="O40:P40"/>
    <mergeCell ref="O41:P41"/>
    <mergeCell ref="C42:D42"/>
    <mergeCell ref="E42:H42"/>
    <mergeCell ref="O42:P42"/>
    <mergeCell ref="C43:D43"/>
    <mergeCell ref="E43:H43"/>
    <mergeCell ref="I42:I43"/>
    <mergeCell ref="O43:P43"/>
    <mergeCell ref="T45:W45"/>
    <mergeCell ref="U46:V46"/>
    <mergeCell ref="M47:P47"/>
    <mergeCell ref="U47:V47"/>
    <mergeCell ref="N48:O48"/>
    <mergeCell ref="U48:V48"/>
    <mergeCell ref="N49:O49"/>
    <mergeCell ref="U49:V49"/>
    <mergeCell ref="N50:O50"/>
    <mergeCell ref="U50:V50"/>
    <mergeCell ref="N51:O51"/>
    <mergeCell ref="N52:O52"/>
  </mergeCells>
  <dataValidations count="2">
    <dataValidation type="list" allowBlank="1" showInputMessage="1" showErrorMessage="1" sqref="P10:Q10">
      <formula1>$BC$5:$BC$70</formula1>
    </dataValidation>
    <dataValidation type="list" allowBlank="1" showInputMessage="1" showErrorMessage="1" sqref="Q9:Q10">
      <formula1>$BC$5:$BC$70</formula1>
    </dataValidation>
  </dataValidations>
  <printOptions horizontalCentered="1"/>
  <pageMargins left="0.23" right="0.17" top="0.5" bottom="0.35" header="0.3" footer="0.17"/>
  <pageSetup orientation="portrait" horizontalDpi="4294967295" verticalDpi="4294967295" scale="64" fitToWidth="1" fitToHeight="1" firstPageNumber="1" useFirstPageNumber="1" copies="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1.-Respeto a prin y valores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 MG</dc:creator>
  <cp:lastModifiedBy>Gust</cp:lastModifiedBy>
  <dcterms:created xsi:type="dcterms:W3CDTF">2021-08-12T19:59:56Z</dcterms:created>
  <dcterms:modified xsi:type="dcterms:W3CDTF">2022-10-23T04:58:29Z</dcterms:modified>
</cp:coreProperties>
</file>